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G196" s="1"/>
  <c r="F13"/>
  <c r="F24" s="1"/>
  <c r="F196" s="1"/>
  <c r="H196" l="1"/>
  <c r="L196"/>
  <c r="J196"/>
  <c r="I196"/>
</calcChain>
</file>

<file path=xl/sharedStrings.xml><?xml version="1.0" encoding="utf-8"?>
<sst xmlns="http://schemas.openxmlformats.org/spreadsheetml/2006/main" count="264" uniqueCount="83">
  <si>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</si>
  <si>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</si>
  <si>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</si>
  <si>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</si>
  <si>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</si>
  <si>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</si>
  <si>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</si>
  <si>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</si>
  <si>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</si>
  <si>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</si>
  <si>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</si>
  <si>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</si>
  <si>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</si>
  <si>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</si>
  <si>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</si>
  <si>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</si>
  <si>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</si>
  <si>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</si>
  <si>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</si>
  <si>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</si>
  <si>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</si>
  <si>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</si>
  <si>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</si>
  <si>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</si>
  <si>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</si>
  <si>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</si>
  <si>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</si>
  <si>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</si>
  <si>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</si>
  <si>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</si>
  <si>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</si>
  <si>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</si>
  <si>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</si>
  <si>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</si>
  <si>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</si>
  <si>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</si>
  <si>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</si>
  <si>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</si>
  <si>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</si>
  <si>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Зав.производством</t>
  </si>
  <si>
    <t>Шепелева Л.П.</t>
  </si>
  <si>
    <t>Новомичуринская СОШ№2</t>
  </si>
  <si>
    <t>Плов из мяса птицы</t>
  </si>
  <si>
    <t>Масло сливочное</t>
  </si>
  <si>
    <t>Чай с сахаром</t>
  </si>
  <si>
    <t>Хлеб пшеничный</t>
  </si>
  <si>
    <t>ПР</t>
  </si>
  <si>
    <t>Яблоко</t>
  </si>
  <si>
    <t>Хол.закуска</t>
  </si>
  <si>
    <t>Свежий огурец</t>
  </si>
  <si>
    <t>Каша пшенная молочная со сливочным маслом</t>
  </si>
  <si>
    <t>Сыр "Российский" (порцией)</t>
  </si>
  <si>
    <t>Кофейный напиток</t>
  </si>
  <si>
    <t>Груша</t>
  </si>
  <si>
    <t>Шницель рыбный с маслом и картофльным пюре</t>
  </si>
  <si>
    <t>235/312</t>
  </si>
  <si>
    <t>Салат из свежей капусты с морковью</t>
  </si>
  <si>
    <t>Напиток из плодов шиповника</t>
  </si>
  <si>
    <t>Ацидофильный напиток</t>
  </si>
  <si>
    <t>Запеканка из творога с молоком сгущенным</t>
  </si>
  <si>
    <t>Яйцо вареное</t>
  </si>
  <si>
    <t>Чай с лимоном</t>
  </si>
  <si>
    <t>Банан</t>
  </si>
  <si>
    <t>Котлета с соусом , макароны отварные</t>
  </si>
  <si>
    <t>259/309</t>
  </si>
  <si>
    <t>Помидоры (порционно)</t>
  </si>
  <si>
    <t>Апельсин</t>
  </si>
  <si>
    <t>Сосиска отварная,макароны отварные</t>
  </si>
  <si>
    <t>243/309</t>
  </si>
  <si>
    <t>свежий огурец (порционно)</t>
  </si>
  <si>
    <t>Сок яблочный</t>
  </si>
  <si>
    <t>Каша молочная рисовая с маслом сливочным</t>
  </si>
  <si>
    <t>Какао с молоком</t>
  </si>
  <si>
    <t>Хлеб пшничный</t>
  </si>
  <si>
    <t>Птица тушенная в сметанном соус ,каша гречневая</t>
  </si>
  <si>
    <t>302/171</t>
  </si>
  <si>
    <t>Кисель из концентрата</t>
  </si>
  <si>
    <t>Котлета из мяса птицы с соусом, макароны отварные</t>
  </si>
  <si>
    <t>294/309</t>
  </si>
  <si>
    <t>Салат из моркови с сахаром</t>
  </si>
  <si>
    <t>Гуляш из свинины с картофельным пюре</t>
  </si>
  <si>
    <t>260/312</t>
  </si>
  <si>
    <t>Свежий огурец (порционно)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</si>
</sst>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90" sqref="H19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175</v>
      </c>
      <c r="G6" s="40">
        <v>14.3</v>
      </c>
      <c r="H6" s="40">
        <v>9.16</v>
      </c>
      <c r="I6" s="40">
        <v>31.3</v>
      </c>
      <c r="J6" s="40">
        <v>267.2</v>
      </c>
      <c r="K6" s="41">
        <v>291</v>
      </c>
      <c r="L6" s="40">
        <v>43.7</v>
      </c>
    </row>
    <row r="7" spans="1:12" ht="15">
      <c r="A7" s="23"/>
      <c r="B7" s="15"/>
      <c r="C7" s="11"/>
      <c r="D7" s="6"/>
      <c r="E7" s="42" t="s">
        <v>43</v>
      </c>
      <c r="F7" s="43">
        <v>10</v>
      </c>
      <c r="G7" s="43">
        <v>0.08</v>
      </c>
      <c r="H7" s="43">
        <v>7.25</v>
      </c>
      <c r="I7" s="43">
        <v>0.13</v>
      </c>
      <c r="J7" s="43">
        <v>66</v>
      </c>
      <c r="K7" s="44">
        <v>14</v>
      </c>
      <c r="L7" s="43">
        <v>7.36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>
        <v>2.15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2.31</v>
      </c>
      <c r="H9" s="43">
        <v>0.9</v>
      </c>
      <c r="I9" s="43">
        <v>15.6</v>
      </c>
      <c r="J9" s="43">
        <v>80.099999999999994</v>
      </c>
      <c r="K9" s="44" t="s">
        <v>46</v>
      </c>
      <c r="L9" s="43">
        <v>2.5299999999999998</v>
      </c>
    </row>
    <row r="10" spans="1:12" ht="1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>
        <v>15</v>
      </c>
    </row>
    <row r="11" spans="1:12" ht="15">
      <c r="A11" s="23"/>
      <c r="B11" s="15"/>
      <c r="C11" s="11"/>
      <c r="D11" s="6" t="s">
        <v>48</v>
      </c>
      <c r="E11" s="42" t="s">
        <v>49</v>
      </c>
      <c r="F11" s="43">
        <v>50</v>
      </c>
      <c r="G11" s="43">
        <v>0.35</v>
      </c>
      <c r="H11" s="43">
        <v>0.05</v>
      </c>
      <c r="I11" s="43">
        <v>0.95</v>
      </c>
      <c r="J11" s="43">
        <v>6</v>
      </c>
      <c r="K11" s="44">
        <v>71</v>
      </c>
      <c r="L11" s="43">
        <v>10.5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17.510000000000002</v>
      </c>
      <c r="H13" s="19">
        <f t="shared" si="0"/>
        <v>17.779999999999998</v>
      </c>
      <c r="I13" s="19">
        <f t="shared" si="0"/>
        <v>72.78</v>
      </c>
      <c r="J13" s="19">
        <f t="shared" si="0"/>
        <v>526.29999999999995</v>
      </c>
      <c r="K13" s="25"/>
      <c r="L13" s="19">
        <f t="shared" ref="L13" si="1">SUM(L6:L12)</f>
        <v>81.240000000000009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565</v>
      </c>
      <c r="G24" s="32">
        <f t="shared" ref="G24:J24" si="4">G13+G23</f>
        <v>17.510000000000002</v>
      </c>
      <c r="H24" s="32">
        <f t="shared" si="4"/>
        <v>17.779999999999998</v>
      </c>
      <c r="I24" s="32">
        <f t="shared" si="4"/>
        <v>72.78</v>
      </c>
      <c r="J24" s="32">
        <f t="shared" si="4"/>
        <v>526.29999999999995</v>
      </c>
      <c r="K24" s="32"/>
      <c r="L24" s="32">
        <f t="shared" ref="L24" si="5">L13+L23</f>
        <v>81.240000000000009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210</v>
      </c>
      <c r="G25" s="40">
        <v>8.64</v>
      </c>
      <c r="H25" s="40">
        <v>11.06</v>
      </c>
      <c r="I25" s="40">
        <v>44.32</v>
      </c>
      <c r="J25" s="40">
        <v>312</v>
      </c>
      <c r="K25" s="41">
        <v>173</v>
      </c>
      <c r="L25" s="40">
        <v>16.350000000000001</v>
      </c>
    </row>
    <row r="26" spans="1:12" ht="15">
      <c r="A26" s="14"/>
      <c r="B26" s="15"/>
      <c r="C26" s="11"/>
      <c r="D26" s="6" t="s">
        <v>48</v>
      </c>
      <c r="E26" s="42" t="s">
        <v>51</v>
      </c>
      <c r="F26" s="43">
        <v>20</v>
      </c>
      <c r="G26" s="43">
        <v>4.6399999999999997</v>
      </c>
      <c r="H26" s="43">
        <v>5.9</v>
      </c>
      <c r="I26" s="43">
        <v>0</v>
      </c>
      <c r="J26" s="43">
        <v>72</v>
      </c>
      <c r="K26" s="44">
        <v>15</v>
      </c>
      <c r="L26" s="43">
        <v>15.6</v>
      </c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3.17</v>
      </c>
      <c r="H27" s="43">
        <v>2.67</v>
      </c>
      <c r="I27" s="43">
        <v>15.95</v>
      </c>
      <c r="J27" s="43">
        <v>100.6</v>
      </c>
      <c r="K27" s="44">
        <v>379</v>
      </c>
      <c r="L27" s="43">
        <v>9.75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3.08</v>
      </c>
      <c r="H28" s="43">
        <v>1.2</v>
      </c>
      <c r="I28" s="43">
        <v>20.8</v>
      </c>
      <c r="J28" s="43">
        <v>106.8</v>
      </c>
      <c r="K28" s="44" t="s">
        <v>46</v>
      </c>
      <c r="L28" s="43">
        <v>3.37</v>
      </c>
    </row>
    <row r="29" spans="1:12" ht="15">
      <c r="A29" s="14"/>
      <c r="B29" s="15"/>
      <c r="C29" s="11"/>
      <c r="D29" s="7" t="s">
        <v>24</v>
      </c>
      <c r="E29" s="42" t="s">
        <v>53</v>
      </c>
      <c r="F29" s="43">
        <v>100</v>
      </c>
      <c r="G29" s="43">
        <v>0.4</v>
      </c>
      <c r="H29" s="43">
        <v>0.3</v>
      </c>
      <c r="I29" s="43">
        <v>10.3</v>
      </c>
      <c r="J29" s="43">
        <v>47</v>
      </c>
      <c r="K29" s="44">
        <v>338</v>
      </c>
      <c r="L29" s="43">
        <v>27.5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19.93</v>
      </c>
      <c r="H32" s="19">
        <f t="shared" ref="H32" si="7">SUM(H25:H31)</f>
        <v>21.130000000000003</v>
      </c>
      <c r="I32" s="19">
        <f t="shared" ref="I32" si="8">SUM(I25:I31)</f>
        <v>91.36999999999999</v>
      </c>
      <c r="J32" s="19">
        <f t="shared" ref="J32:L32" si="9">SUM(J25:J31)</f>
        <v>638.4</v>
      </c>
      <c r="K32" s="25"/>
      <c r="L32" s="19">
        <f t="shared" si="9"/>
        <v>72.569999999999993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570</v>
      </c>
      <c r="G43" s="32">
        <f t="shared" ref="G43" si="14">G32+G42</f>
        <v>19.93</v>
      </c>
      <c r="H43" s="32">
        <f t="shared" ref="H43" si="15">H32+H42</f>
        <v>21.130000000000003</v>
      </c>
      <c r="I43" s="32">
        <f t="shared" ref="I43" si="16">I32+I42</f>
        <v>91.36999999999999</v>
      </c>
      <c r="J43" s="32">
        <f t="shared" ref="J43:L43" si="17">J32+J42</f>
        <v>638.4</v>
      </c>
      <c r="K43" s="32"/>
      <c r="L43" s="32">
        <f t="shared" si="17"/>
        <v>72.569999999999993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215</v>
      </c>
      <c r="G44" s="40">
        <v>9.98</v>
      </c>
      <c r="H44" s="40">
        <v>12.47</v>
      </c>
      <c r="I44" s="40">
        <v>25.01</v>
      </c>
      <c r="J44" s="40">
        <v>252.2</v>
      </c>
      <c r="K44" s="41" t="s">
        <v>55</v>
      </c>
      <c r="L44" s="40">
        <v>39.299999999999997</v>
      </c>
    </row>
    <row r="45" spans="1:12" ht="15">
      <c r="A45" s="23"/>
      <c r="B45" s="15"/>
      <c r="C45" s="11"/>
      <c r="D45" s="6" t="s">
        <v>48</v>
      </c>
      <c r="E45" s="42" t="s">
        <v>56</v>
      </c>
      <c r="F45" s="43">
        <v>60</v>
      </c>
      <c r="G45" s="43">
        <v>0.79</v>
      </c>
      <c r="H45" s="43">
        <v>1.95</v>
      </c>
      <c r="I45" s="43">
        <v>3.88</v>
      </c>
      <c r="J45" s="43">
        <v>36.24</v>
      </c>
      <c r="K45" s="44">
        <v>45</v>
      </c>
      <c r="L45" s="43">
        <v>4.2</v>
      </c>
    </row>
    <row r="46" spans="1:12" ht="1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0.68</v>
      </c>
      <c r="H46" s="43">
        <v>0.27</v>
      </c>
      <c r="I46" s="43">
        <v>20.8</v>
      </c>
      <c r="J46" s="43">
        <v>88.2</v>
      </c>
      <c r="K46" s="44">
        <v>388</v>
      </c>
      <c r="L46" s="43">
        <v>8.8000000000000007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3.08</v>
      </c>
      <c r="H47" s="43">
        <v>1.2</v>
      </c>
      <c r="I47" s="43">
        <v>20.8</v>
      </c>
      <c r="J47" s="43">
        <v>106.8</v>
      </c>
      <c r="K47" s="44" t="s">
        <v>46</v>
      </c>
      <c r="L47" s="43">
        <v>3.37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58</v>
      </c>
      <c r="F49" s="43">
        <v>200</v>
      </c>
      <c r="G49" s="43">
        <v>6</v>
      </c>
      <c r="H49" s="43">
        <v>2</v>
      </c>
      <c r="I49" s="43">
        <v>8</v>
      </c>
      <c r="J49" s="43">
        <v>74</v>
      </c>
      <c r="K49" s="44">
        <v>386</v>
      </c>
      <c r="L49" s="43">
        <v>28.16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715</v>
      </c>
      <c r="G51" s="19">
        <f t="shared" ref="G51" si="18">SUM(G44:G50)</f>
        <v>20.53</v>
      </c>
      <c r="H51" s="19">
        <f t="shared" ref="H51" si="19">SUM(H44:H50)</f>
        <v>17.89</v>
      </c>
      <c r="I51" s="19">
        <f t="shared" ref="I51" si="20">SUM(I44:I50)</f>
        <v>78.489999999999995</v>
      </c>
      <c r="J51" s="19">
        <f t="shared" ref="J51:L51" si="21">SUM(J44:J50)</f>
        <v>557.44000000000005</v>
      </c>
      <c r="K51" s="25"/>
      <c r="L51" s="19">
        <f t="shared" si="21"/>
        <v>83.83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715</v>
      </c>
      <c r="G62" s="32">
        <f t="shared" ref="G62" si="26">G51+G61</f>
        <v>20.53</v>
      </c>
      <c r="H62" s="32">
        <f t="shared" ref="H62" si="27">H51+H61</f>
        <v>17.89</v>
      </c>
      <c r="I62" s="32">
        <f t="shared" ref="I62" si="28">I51+I61</f>
        <v>78.489999999999995</v>
      </c>
      <c r="J62" s="32">
        <f t="shared" ref="J62:L62" si="29">J51+J61</f>
        <v>557.44000000000005</v>
      </c>
      <c r="K62" s="32"/>
      <c r="L62" s="32">
        <f t="shared" si="29"/>
        <v>83.83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120</v>
      </c>
      <c r="G63" s="40">
        <v>17.54</v>
      </c>
      <c r="H63" s="40">
        <v>13.27</v>
      </c>
      <c r="I63" s="40">
        <v>33.6</v>
      </c>
      <c r="J63" s="40">
        <v>324</v>
      </c>
      <c r="K63" s="41">
        <v>223</v>
      </c>
      <c r="L63" s="40">
        <v>48.54</v>
      </c>
    </row>
    <row r="64" spans="1:12" ht="15">
      <c r="A64" s="23"/>
      <c r="B64" s="15"/>
      <c r="C64" s="11"/>
      <c r="D64" s="6"/>
      <c r="E64" s="42" t="s">
        <v>60</v>
      </c>
      <c r="F64" s="43">
        <v>40</v>
      </c>
      <c r="G64" s="43">
        <v>5.08</v>
      </c>
      <c r="H64" s="43">
        <v>4.5999999999999996</v>
      </c>
      <c r="I64" s="43">
        <v>0.28000000000000003</v>
      </c>
      <c r="J64" s="43">
        <v>63</v>
      </c>
      <c r="K64" s="44">
        <v>209</v>
      </c>
      <c r="L64" s="43">
        <v>12</v>
      </c>
    </row>
    <row r="65" spans="1:12" ht="15">
      <c r="A65" s="23"/>
      <c r="B65" s="15"/>
      <c r="C65" s="11"/>
      <c r="D65" s="7" t="s">
        <v>22</v>
      </c>
      <c r="E65" s="42" t="s">
        <v>61</v>
      </c>
      <c r="F65" s="43">
        <v>207</v>
      </c>
      <c r="G65" s="43">
        <v>0.13</v>
      </c>
      <c r="H65" s="43">
        <v>0.02</v>
      </c>
      <c r="I65" s="43">
        <v>15.2</v>
      </c>
      <c r="J65" s="43">
        <v>62</v>
      </c>
      <c r="K65" s="44">
        <v>377</v>
      </c>
      <c r="L65" s="43">
        <v>4.1500000000000004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3.08</v>
      </c>
      <c r="H66" s="43">
        <v>1.2</v>
      </c>
      <c r="I66" s="43">
        <v>20.8</v>
      </c>
      <c r="J66" s="43">
        <v>106.8</v>
      </c>
      <c r="K66" s="44" t="s">
        <v>46</v>
      </c>
      <c r="L66" s="43">
        <v>3.37</v>
      </c>
    </row>
    <row r="67" spans="1:12" ht="15">
      <c r="A67" s="23"/>
      <c r="B67" s="15"/>
      <c r="C67" s="11"/>
      <c r="D67" s="7" t="s">
        <v>24</v>
      </c>
      <c r="E67" s="42" t="s">
        <v>62</v>
      </c>
      <c r="F67" s="43">
        <v>100</v>
      </c>
      <c r="G67" s="43">
        <v>1.5</v>
      </c>
      <c r="H67" s="43">
        <v>0.5</v>
      </c>
      <c r="I67" s="43">
        <v>21</v>
      </c>
      <c r="J67" s="43">
        <v>96</v>
      </c>
      <c r="K67" s="44">
        <v>338</v>
      </c>
      <c r="L67" s="43">
        <v>20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507</v>
      </c>
      <c r="G70" s="19">
        <f t="shared" ref="G70" si="30">SUM(G63:G69)</f>
        <v>27.33</v>
      </c>
      <c r="H70" s="19">
        <f t="shared" ref="H70" si="31">SUM(H63:H69)</f>
        <v>19.589999999999996</v>
      </c>
      <c r="I70" s="19">
        <f t="shared" ref="I70" si="32">SUM(I63:I69)</f>
        <v>90.88</v>
      </c>
      <c r="J70" s="19">
        <f t="shared" ref="J70:L70" si="33">SUM(J63:J69)</f>
        <v>651.79999999999995</v>
      </c>
      <c r="K70" s="25"/>
      <c r="L70" s="19">
        <f t="shared" si="33"/>
        <v>88.06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507</v>
      </c>
      <c r="G81" s="32">
        <f t="shared" ref="G81" si="38">G70+G80</f>
        <v>27.33</v>
      </c>
      <c r="H81" s="32">
        <f t="shared" ref="H81" si="39">H70+H80</f>
        <v>19.589999999999996</v>
      </c>
      <c r="I81" s="32">
        <f t="shared" ref="I81" si="40">I70+I80</f>
        <v>90.88</v>
      </c>
      <c r="J81" s="32">
        <f t="shared" ref="J81:L81" si="41">J70+J80</f>
        <v>651.79999999999995</v>
      </c>
      <c r="K81" s="32"/>
      <c r="L81" s="32">
        <f t="shared" si="41"/>
        <v>88.06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230</v>
      </c>
      <c r="G82" s="40">
        <v>12.09</v>
      </c>
      <c r="H82" s="40">
        <v>19.14</v>
      </c>
      <c r="I82" s="40">
        <v>35.04</v>
      </c>
      <c r="J82" s="40">
        <v>362.4</v>
      </c>
      <c r="K82" s="41" t="s">
        <v>64</v>
      </c>
      <c r="L82" s="40">
        <v>34.25</v>
      </c>
    </row>
    <row r="83" spans="1:12" ht="15">
      <c r="A83" s="23"/>
      <c r="B83" s="15"/>
      <c r="C83" s="11"/>
      <c r="D83" s="6" t="s">
        <v>48</v>
      </c>
      <c r="E83" s="42" t="s">
        <v>65</v>
      </c>
      <c r="F83" s="43">
        <v>50</v>
      </c>
      <c r="G83" s="43">
        <v>0.55000000000000004</v>
      </c>
      <c r="H83" s="43">
        <v>0.1</v>
      </c>
      <c r="I83" s="43">
        <v>1.9</v>
      </c>
      <c r="J83" s="43">
        <v>11</v>
      </c>
      <c r="K83" s="44">
        <v>71</v>
      </c>
      <c r="L83" s="43">
        <v>10.3</v>
      </c>
    </row>
    <row r="84" spans="1:12" ht="1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2.15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3.08</v>
      </c>
      <c r="H85" s="43">
        <v>1.2</v>
      </c>
      <c r="I85" s="43">
        <v>20.8</v>
      </c>
      <c r="J85" s="43">
        <v>106.8</v>
      </c>
      <c r="K85" s="44" t="s">
        <v>46</v>
      </c>
      <c r="L85" s="43">
        <v>3.37</v>
      </c>
    </row>
    <row r="86" spans="1:12" ht="15">
      <c r="A86" s="23"/>
      <c r="B86" s="15"/>
      <c r="C86" s="11"/>
      <c r="D86" s="7" t="s">
        <v>24</v>
      </c>
      <c r="E86" s="42" t="s">
        <v>66</v>
      </c>
      <c r="F86" s="43">
        <v>100</v>
      </c>
      <c r="G86" s="43">
        <v>0.9</v>
      </c>
      <c r="H86" s="43">
        <v>0.2</v>
      </c>
      <c r="I86" s="43">
        <v>8.1</v>
      </c>
      <c r="J86" s="43">
        <v>49</v>
      </c>
      <c r="K86" s="44" t="s">
        <v>46</v>
      </c>
      <c r="L86" s="43">
        <v>22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16.690000000000001</v>
      </c>
      <c r="H89" s="19">
        <f t="shared" ref="H89" si="43">SUM(H82:H88)</f>
        <v>20.66</v>
      </c>
      <c r="I89" s="19">
        <f t="shared" ref="I89" si="44">SUM(I82:I88)</f>
        <v>80.839999999999989</v>
      </c>
      <c r="J89" s="19">
        <f t="shared" ref="J89:L89" si="45">SUM(J82:J88)</f>
        <v>589.19999999999993</v>
      </c>
      <c r="K89" s="25"/>
      <c r="L89" s="19">
        <f t="shared" si="45"/>
        <v>72.069999999999993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620</v>
      </c>
      <c r="G100" s="32">
        <f t="shared" ref="G100" si="50">G89+G99</f>
        <v>16.690000000000001</v>
      </c>
      <c r="H100" s="32">
        <f t="shared" ref="H100" si="51">H89+H99</f>
        <v>20.66</v>
      </c>
      <c r="I100" s="32">
        <f t="shared" ref="I100" si="52">I89+I99</f>
        <v>80.839999999999989</v>
      </c>
      <c r="J100" s="32">
        <f t="shared" ref="J100:L100" si="53">J89+J99</f>
        <v>589.19999999999993</v>
      </c>
      <c r="K100" s="32"/>
      <c r="L100" s="32">
        <f t="shared" si="53"/>
        <v>72.069999999999993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200</v>
      </c>
      <c r="G101" s="40">
        <v>11.06</v>
      </c>
      <c r="H101" s="40">
        <v>20.059999999999999</v>
      </c>
      <c r="I101" s="40">
        <v>26.69</v>
      </c>
      <c r="J101" s="40">
        <v>332.4</v>
      </c>
      <c r="K101" s="41" t="s">
        <v>68</v>
      </c>
      <c r="L101" s="40">
        <v>32</v>
      </c>
    </row>
    <row r="102" spans="1:12" ht="15">
      <c r="A102" s="23"/>
      <c r="B102" s="15"/>
      <c r="C102" s="11"/>
      <c r="D102" s="6" t="s">
        <v>48</v>
      </c>
      <c r="E102" s="42" t="s">
        <v>69</v>
      </c>
      <c r="F102" s="43">
        <v>50</v>
      </c>
      <c r="G102" s="43">
        <v>0.35</v>
      </c>
      <c r="H102" s="43">
        <v>0.05</v>
      </c>
      <c r="I102" s="43">
        <v>0.95</v>
      </c>
      <c r="J102" s="43">
        <v>6</v>
      </c>
      <c r="K102" s="44">
        <v>71</v>
      </c>
      <c r="L102" s="43">
        <v>10.5</v>
      </c>
    </row>
    <row r="103" spans="1:12" ht="15">
      <c r="A103" s="23"/>
      <c r="B103" s="15"/>
      <c r="C103" s="11"/>
      <c r="D103" s="7" t="s">
        <v>22</v>
      </c>
      <c r="E103" s="42" t="s">
        <v>61</v>
      </c>
      <c r="F103" s="43">
        <v>207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377</v>
      </c>
      <c r="L103" s="43">
        <v>4.1500000000000004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3.08</v>
      </c>
      <c r="H104" s="43">
        <v>1.2</v>
      </c>
      <c r="I104" s="43">
        <v>20.8</v>
      </c>
      <c r="J104" s="43">
        <v>106.8</v>
      </c>
      <c r="K104" s="44" t="s">
        <v>46</v>
      </c>
      <c r="L104" s="43">
        <v>3.37</v>
      </c>
    </row>
    <row r="105" spans="1:12" ht="15">
      <c r="A105" s="23"/>
      <c r="B105" s="15"/>
      <c r="C105" s="11"/>
      <c r="D105" s="7" t="s">
        <v>24</v>
      </c>
      <c r="E105" s="42" t="s">
        <v>70</v>
      </c>
      <c r="F105" s="43">
        <v>200</v>
      </c>
      <c r="G105" s="43">
        <v>1</v>
      </c>
      <c r="H105" s="43">
        <v>0</v>
      </c>
      <c r="I105" s="43">
        <v>20.2</v>
      </c>
      <c r="J105" s="43">
        <v>84.8</v>
      </c>
      <c r="K105" s="44">
        <v>389</v>
      </c>
      <c r="L105" s="43">
        <v>30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697</v>
      </c>
      <c r="G108" s="19">
        <f t="shared" ref="G108:J108" si="54">SUM(G101:G107)</f>
        <v>15.620000000000001</v>
      </c>
      <c r="H108" s="19">
        <f t="shared" si="54"/>
        <v>21.33</v>
      </c>
      <c r="I108" s="19">
        <f t="shared" si="54"/>
        <v>83.84</v>
      </c>
      <c r="J108" s="19">
        <f t="shared" si="54"/>
        <v>592</v>
      </c>
      <c r="K108" s="25"/>
      <c r="L108" s="19">
        <f t="shared" ref="L108" si="55">SUM(L101:L107)</f>
        <v>80.02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697</v>
      </c>
      <c r="G119" s="32">
        <f t="shared" ref="G119" si="58">G108+G118</f>
        <v>15.620000000000001</v>
      </c>
      <c r="H119" s="32">
        <f t="shared" ref="H119" si="59">H108+H118</f>
        <v>21.33</v>
      </c>
      <c r="I119" s="32">
        <f t="shared" ref="I119" si="60">I108+I118</f>
        <v>83.84</v>
      </c>
      <c r="J119" s="32">
        <f t="shared" ref="J119:L119" si="61">J108+J118</f>
        <v>592</v>
      </c>
      <c r="K119" s="32"/>
      <c r="L119" s="32">
        <f t="shared" si="61"/>
        <v>80.02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210</v>
      </c>
      <c r="G120" s="40">
        <v>6</v>
      </c>
      <c r="H120" s="40">
        <v>10.85</v>
      </c>
      <c r="I120" s="40">
        <v>42.95</v>
      </c>
      <c r="J120" s="40">
        <v>294</v>
      </c>
      <c r="K120" s="41">
        <v>174</v>
      </c>
      <c r="L120" s="40">
        <v>18.600000000000001</v>
      </c>
    </row>
    <row r="121" spans="1:12" ht="15">
      <c r="A121" s="14"/>
      <c r="B121" s="15"/>
      <c r="C121" s="11"/>
      <c r="D121" s="6" t="s">
        <v>48</v>
      </c>
      <c r="E121" s="42" t="s">
        <v>51</v>
      </c>
      <c r="F121" s="43">
        <v>20</v>
      </c>
      <c r="G121" s="43">
        <v>4.6399999999999997</v>
      </c>
      <c r="H121" s="43">
        <v>5.9</v>
      </c>
      <c r="I121" s="43">
        <v>0</v>
      </c>
      <c r="J121" s="43">
        <v>72</v>
      </c>
      <c r="K121" s="44">
        <v>15</v>
      </c>
      <c r="L121" s="43">
        <v>15.6</v>
      </c>
    </row>
    <row r="122" spans="1:12" ht="15">
      <c r="A122" s="14"/>
      <c r="B122" s="15"/>
      <c r="C122" s="11"/>
      <c r="D122" s="7" t="s">
        <v>22</v>
      </c>
      <c r="E122" s="42" t="s">
        <v>72</v>
      </c>
      <c r="F122" s="43">
        <v>200</v>
      </c>
      <c r="G122" s="43">
        <v>4.08</v>
      </c>
      <c r="H122" s="43">
        <v>3.54</v>
      </c>
      <c r="I122" s="43">
        <v>17.579999999999998</v>
      </c>
      <c r="J122" s="43">
        <v>118.6</v>
      </c>
      <c r="K122" s="44">
        <v>382</v>
      </c>
      <c r="L122" s="43">
        <v>11.5</v>
      </c>
    </row>
    <row r="123" spans="1:12" ht="15">
      <c r="A123" s="14"/>
      <c r="B123" s="15"/>
      <c r="C123" s="11"/>
      <c r="D123" s="7" t="s">
        <v>23</v>
      </c>
      <c r="E123" s="42" t="s">
        <v>73</v>
      </c>
      <c r="F123" s="43">
        <v>40</v>
      </c>
      <c r="G123" s="43">
        <v>3.08</v>
      </c>
      <c r="H123" s="43">
        <v>1.2</v>
      </c>
      <c r="I123" s="43">
        <v>20.8</v>
      </c>
      <c r="J123" s="43">
        <v>106.8</v>
      </c>
      <c r="K123" s="44" t="s">
        <v>46</v>
      </c>
      <c r="L123" s="43">
        <v>3.37</v>
      </c>
    </row>
    <row r="124" spans="1:12" ht="15">
      <c r="A124" s="14"/>
      <c r="B124" s="15"/>
      <c r="C124" s="11"/>
      <c r="D124" s="7" t="s">
        <v>24</v>
      </c>
      <c r="E124" s="42" t="s">
        <v>62</v>
      </c>
      <c r="F124" s="43">
        <v>100</v>
      </c>
      <c r="G124" s="43">
        <v>1.5</v>
      </c>
      <c r="H124" s="43">
        <v>0.5</v>
      </c>
      <c r="I124" s="43">
        <v>21</v>
      </c>
      <c r="J124" s="43">
        <v>96</v>
      </c>
      <c r="K124" s="44">
        <v>338</v>
      </c>
      <c r="L124" s="43">
        <v>20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19.3</v>
      </c>
      <c r="H127" s="19">
        <f t="shared" si="62"/>
        <v>21.99</v>
      </c>
      <c r="I127" s="19">
        <f t="shared" si="62"/>
        <v>102.33</v>
      </c>
      <c r="J127" s="19">
        <f t="shared" si="62"/>
        <v>687.4</v>
      </c>
      <c r="K127" s="25"/>
      <c r="L127" s="19">
        <f t="shared" ref="L127" si="63">SUM(L120:L126)</f>
        <v>69.069999999999993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570</v>
      </c>
      <c r="G138" s="32">
        <f t="shared" ref="G138" si="66">G127+G137</f>
        <v>19.3</v>
      </c>
      <c r="H138" s="32">
        <f t="shared" ref="H138" si="67">H127+H137</f>
        <v>21.99</v>
      </c>
      <c r="I138" s="32">
        <f t="shared" ref="I138" si="68">I127+I137</f>
        <v>102.33</v>
      </c>
      <c r="J138" s="32">
        <f t="shared" ref="J138:L138" si="69">J127+J137</f>
        <v>687.4</v>
      </c>
      <c r="K138" s="32"/>
      <c r="L138" s="32">
        <f t="shared" si="69"/>
        <v>69.069999999999993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255</v>
      </c>
      <c r="G139" s="40">
        <v>19.690000000000001</v>
      </c>
      <c r="H139" s="40">
        <v>17.350000000000001</v>
      </c>
      <c r="I139" s="40">
        <v>42.15</v>
      </c>
      <c r="J139" s="40">
        <v>403.75</v>
      </c>
      <c r="K139" s="41" t="s">
        <v>75</v>
      </c>
      <c r="L139" s="40">
        <v>50.6</v>
      </c>
    </row>
    <row r="140" spans="1:12" ht="15">
      <c r="A140" s="23"/>
      <c r="B140" s="15"/>
      <c r="C140" s="11"/>
      <c r="D140" s="6" t="s">
        <v>48</v>
      </c>
      <c r="E140" s="42" t="s">
        <v>56</v>
      </c>
      <c r="F140" s="43">
        <v>60</v>
      </c>
      <c r="G140" s="43">
        <v>0.79</v>
      </c>
      <c r="H140" s="43">
        <v>1.95</v>
      </c>
      <c r="I140" s="43">
        <v>3.88</v>
      </c>
      <c r="J140" s="43">
        <v>36.24</v>
      </c>
      <c r="K140" s="44">
        <v>45</v>
      </c>
      <c r="L140" s="43">
        <v>4.2</v>
      </c>
    </row>
    <row r="141" spans="1:12" ht="15">
      <c r="A141" s="23"/>
      <c r="B141" s="15"/>
      <c r="C141" s="11"/>
      <c r="D141" s="7" t="s">
        <v>22</v>
      </c>
      <c r="E141" s="42" t="s">
        <v>76</v>
      </c>
      <c r="F141" s="43">
        <v>200</v>
      </c>
      <c r="G141" s="43">
        <v>0</v>
      </c>
      <c r="H141" s="43">
        <v>0</v>
      </c>
      <c r="I141" s="43">
        <v>30.6</v>
      </c>
      <c r="J141" s="43">
        <v>112.8</v>
      </c>
      <c r="K141" s="44">
        <v>648</v>
      </c>
      <c r="L141" s="43">
        <v>9.75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30.08</v>
      </c>
      <c r="H142" s="43">
        <v>1.2</v>
      </c>
      <c r="I142" s="43">
        <v>20.8</v>
      </c>
      <c r="J142" s="43">
        <v>106.8</v>
      </c>
      <c r="K142" s="44" t="s">
        <v>46</v>
      </c>
      <c r="L142" s="43">
        <v>3.37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58</v>
      </c>
      <c r="F144" s="43">
        <v>200</v>
      </c>
      <c r="G144" s="43">
        <v>6</v>
      </c>
      <c r="H144" s="43">
        <v>2</v>
      </c>
      <c r="I144" s="43">
        <v>8</v>
      </c>
      <c r="J144" s="43">
        <v>74</v>
      </c>
      <c r="K144" s="44">
        <v>386</v>
      </c>
      <c r="L144" s="43">
        <v>28.16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755</v>
      </c>
      <c r="G146" s="19">
        <f t="shared" ref="G146:J146" si="70">SUM(G139:G145)</f>
        <v>56.56</v>
      </c>
      <c r="H146" s="19">
        <f t="shared" si="70"/>
        <v>22.5</v>
      </c>
      <c r="I146" s="19">
        <f t="shared" si="70"/>
        <v>105.42999999999999</v>
      </c>
      <c r="J146" s="19">
        <f t="shared" si="70"/>
        <v>733.58999999999992</v>
      </c>
      <c r="K146" s="25"/>
      <c r="L146" s="19">
        <f t="shared" ref="L146" si="71">SUM(L139:L145)</f>
        <v>96.080000000000013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755</v>
      </c>
      <c r="G157" s="32">
        <f t="shared" ref="G157" si="74">G146+G156</f>
        <v>56.56</v>
      </c>
      <c r="H157" s="32">
        <f t="shared" ref="H157" si="75">H146+H156</f>
        <v>22.5</v>
      </c>
      <c r="I157" s="32">
        <f t="shared" ref="I157" si="76">I146+I156</f>
        <v>105.42999999999999</v>
      </c>
      <c r="J157" s="32">
        <f t="shared" ref="J157:L157" si="77">J146+J156</f>
        <v>733.58999999999992</v>
      </c>
      <c r="K157" s="32"/>
      <c r="L157" s="32">
        <f t="shared" si="77"/>
        <v>96.080000000000013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230</v>
      </c>
      <c r="G158" s="40">
        <v>13.85</v>
      </c>
      <c r="H158" s="40">
        <v>14.36</v>
      </c>
      <c r="I158" s="40">
        <v>36.450000000000003</v>
      </c>
      <c r="J158" s="40">
        <v>330.4</v>
      </c>
      <c r="K158" s="41" t="s">
        <v>78</v>
      </c>
      <c r="L158" s="40">
        <v>36.5</v>
      </c>
    </row>
    <row r="159" spans="1:12" ht="15">
      <c r="A159" s="23"/>
      <c r="B159" s="15"/>
      <c r="C159" s="11"/>
      <c r="D159" s="6" t="s">
        <v>48</v>
      </c>
      <c r="E159" s="42" t="s">
        <v>79</v>
      </c>
      <c r="F159" s="43">
        <v>60</v>
      </c>
      <c r="G159" s="43">
        <v>0.74</v>
      </c>
      <c r="H159" s="43">
        <v>5.6000000000000001E-2</v>
      </c>
      <c r="I159" s="43">
        <v>6.3</v>
      </c>
      <c r="J159" s="43">
        <v>49.02</v>
      </c>
      <c r="K159" s="44">
        <v>62</v>
      </c>
      <c r="L159" s="43">
        <v>2.7</v>
      </c>
    </row>
    <row r="160" spans="1:12" ht="1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3.17</v>
      </c>
      <c r="H160" s="43">
        <v>2.67</v>
      </c>
      <c r="I160" s="43">
        <v>15.95</v>
      </c>
      <c r="J160" s="43">
        <v>100.6</v>
      </c>
      <c r="K160" s="44">
        <v>379</v>
      </c>
      <c r="L160" s="43">
        <v>9.75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3.08</v>
      </c>
      <c r="H161" s="43">
        <v>1.2</v>
      </c>
      <c r="I161" s="43">
        <v>20.8</v>
      </c>
      <c r="J161" s="43">
        <v>106.8</v>
      </c>
      <c r="K161" s="44" t="s">
        <v>46</v>
      </c>
      <c r="L161" s="43">
        <v>3.37</v>
      </c>
    </row>
    <row r="162" spans="1:12" ht="1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0.4</v>
      </c>
      <c r="H162" s="43">
        <v>0.3</v>
      </c>
      <c r="I162" s="43">
        <v>10.3</v>
      </c>
      <c r="J162" s="43">
        <v>47</v>
      </c>
      <c r="K162" s="44">
        <v>338</v>
      </c>
      <c r="L162" s="43">
        <v>27.5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21.239999999999995</v>
      </c>
      <c r="H165" s="19">
        <f t="shared" si="78"/>
        <v>18.585999999999999</v>
      </c>
      <c r="I165" s="19">
        <f t="shared" si="78"/>
        <v>89.8</v>
      </c>
      <c r="J165" s="19">
        <f t="shared" si="78"/>
        <v>633.81999999999994</v>
      </c>
      <c r="K165" s="25"/>
      <c r="L165" s="19">
        <f t="shared" ref="L165" si="79">SUM(L158:L164)</f>
        <v>79.819999999999993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630</v>
      </c>
      <c r="G176" s="32">
        <f t="shared" ref="G176" si="82">G165+G175</f>
        <v>21.239999999999995</v>
      </c>
      <c r="H176" s="32">
        <f t="shared" ref="H176" si="83">H165+H175</f>
        <v>18.585999999999999</v>
      </c>
      <c r="I176" s="32">
        <f t="shared" ref="I176" si="84">I165+I175</f>
        <v>89.8</v>
      </c>
      <c r="J176" s="32">
        <f t="shared" ref="J176:L176" si="85">J165+J175</f>
        <v>633.81999999999994</v>
      </c>
      <c r="K176" s="32"/>
      <c r="L176" s="32">
        <f t="shared" si="85"/>
        <v>79.819999999999993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250</v>
      </c>
      <c r="G177" s="40">
        <v>17.61</v>
      </c>
      <c r="H177" s="40">
        <v>21.59</v>
      </c>
      <c r="I177" s="40">
        <v>23.34</v>
      </c>
      <c r="J177" s="40">
        <v>358.25</v>
      </c>
      <c r="K177" s="41" t="s">
        <v>81</v>
      </c>
      <c r="L177" s="40">
        <v>55.6</v>
      </c>
    </row>
    <row r="178" spans="1:12" ht="15">
      <c r="A178" s="23"/>
      <c r="B178" s="15"/>
      <c r="C178" s="11"/>
      <c r="D178" s="6" t="s">
        <v>48</v>
      </c>
      <c r="E178" s="42" t="s">
        <v>82</v>
      </c>
      <c r="F178" s="43">
        <v>60</v>
      </c>
      <c r="G178" s="43">
        <v>0.42</v>
      </c>
      <c r="H178" s="43">
        <v>0.06</v>
      </c>
      <c r="I178" s="43">
        <v>1.1399999999999999</v>
      </c>
      <c r="J178" s="43">
        <v>7.2</v>
      </c>
      <c r="K178" s="44">
        <v>71</v>
      </c>
      <c r="L178" s="43">
        <v>12.6</v>
      </c>
    </row>
    <row r="179" spans="1:12" ht="1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>
        <v>2.15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3.08</v>
      </c>
      <c r="H180" s="43">
        <v>1.2</v>
      </c>
      <c r="I180" s="43">
        <v>20.8</v>
      </c>
      <c r="J180" s="43">
        <v>106.8</v>
      </c>
      <c r="K180" s="44" t="s">
        <v>46</v>
      </c>
      <c r="L180" s="43">
        <v>3.37</v>
      </c>
    </row>
    <row r="181" spans="1:12" ht="15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338</v>
      </c>
      <c r="L181" s="43">
        <v>15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21.58</v>
      </c>
      <c r="H184" s="19">
        <f t="shared" si="86"/>
        <v>23.269999999999996</v>
      </c>
      <c r="I184" s="19">
        <f t="shared" si="86"/>
        <v>70.08</v>
      </c>
      <c r="J184" s="19">
        <f t="shared" si="86"/>
        <v>579.25</v>
      </c>
      <c r="K184" s="25"/>
      <c r="L184" s="19">
        <f t="shared" ref="L184" si="87">SUM(L177:L183)</f>
        <v>88.720000000000013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650</v>
      </c>
      <c r="G195" s="32">
        <f t="shared" ref="G195" si="90">G184+G194</f>
        <v>21.58</v>
      </c>
      <c r="H195" s="32">
        <f t="shared" ref="H195" si="91">H184+H194</f>
        <v>23.269999999999996</v>
      </c>
      <c r="I195" s="32">
        <f t="shared" ref="I195" si="92">I184+I194</f>
        <v>70.08</v>
      </c>
      <c r="J195" s="32">
        <f t="shared" ref="J195:L195" si="93">J184+J194</f>
        <v>579.25</v>
      </c>
      <c r="K195" s="32"/>
      <c r="L195" s="32">
        <f t="shared" si="93"/>
        <v>88.720000000000013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627.9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23.628999999999998</v>
      </c>
      <c r="H196" s="34">
        <f t="shared" si="94"/>
        <v>20.472599999999993</v>
      </c>
      <c r="I196" s="34">
        <f t="shared" si="94"/>
        <v>86.583999999999989</v>
      </c>
      <c r="J196" s="34">
        <f t="shared" si="94"/>
        <v>618.91999999999985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81.147999999999996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2023-11-10T10:05:53Z</dcterms:modified>
</cp:coreProperties>
</file>